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38" i="1"/>
  <c r="J138" i="1"/>
  <c r="I138" i="1"/>
  <c r="H138" i="1"/>
  <c r="G138" i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F196" i="1"/>
  <c r="H196" i="1"/>
  <c r="G196" i="1"/>
</calcChain>
</file>

<file path=xl/sharedStrings.xml><?xml version="1.0" encoding="utf-8"?>
<sst xmlns="http://schemas.openxmlformats.org/spreadsheetml/2006/main" count="281" uniqueCount="106">
  <si>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</si>
  <si>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</si>
  <si>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</si>
  <si>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</si>
  <si>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</si>
  <si>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</si>
  <si>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</si>
  <si>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</si>
  <si>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</si>
  <si>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</si>
  <si>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</si>
  <si>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</si>
  <si>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</si>
  <si>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</si>
  <si>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</si>
  <si>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</si>
  <si>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</si>
  <si>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</si>
  <si>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</si>
  <si>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</si>
  <si>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</si>
  <si>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</si>
  <si>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</si>
  <si>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</si>
  <si>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</si>
  <si>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</si>
  <si>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</si>
  <si>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</si>
  <si>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</si>
  <si>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</si>
  <si>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</si>
  <si>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</si>
  <si>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</si>
  <si>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</si>
  <si>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</si>
  <si>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</si>
  <si>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</si>
  <si>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</si>
  <si>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</si>
  <si>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</t>
  </si>
  <si>
    <t xml:space="preserve">Сыр </t>
  </si>
  <si>
    <t>пром.вып.</t>
  </si>
  <si>
    <t xml:space="preserve">Кофейный напиток на цельном молоке </t>
  </si>
  <si>
    <t xml:space="preserve">Хлеб пшеничный </t>
  </si>
  <si>
    <t>Йогурт фруктовый</t>
  </si>
  <si>
    <t xml:space="preserve">Царская ватрушка </t>
  </si>
  <si>
    <t>120/20</t>
  </si>
  <si>
    <t>366/596</t>
  </si>
  <si>
    <t xml:space="preserve">Чай с сахаром </t>
  </si>
  <si>
    <t xml:space="preserve">Хлеб пшеничный с маслом </t>
  </si>
  <si>
    <t>МКОУ СОШ № 6 им.Шерстянникова А.Н.УКМО</t>
  </si>
  <si>
    <t xml:space="preserve">директор </t>
  </si>
  <si>
    <t>Эмрих З.С.</t>
  </si>
  <si>
    <t xml:space="preserve">Груша </t>
  </si>
  <si>
    <t xml:space="preserve">Тефтели с соусом </t>
  </si>
  <si>
    <t xml:space="preserve">Картофельное пюре </t>
  </si>
  <si>
    <t xml:space="preserve">Кофейный напиток </t>
  </si>
  <si>
    <t xml:space="preserve">Апельсин </t>
  </si>
  <si>
    <t xml:space="preserve">Биточки с соусом </t>
  </si>
  <si>
    <t>451/587</t>
  </si>
  <si>
    <t xml:space="preserve">Макаронные изделия отварные </t>
  </si>
  <si>
    <t xml:space="preserve">Какао с молоком сгущённым </t>
  </si>
  <si>
    <t xml:space="preserve">пром.вып. </t>
  </si>
  <si>
    <t xml:space="preserve">Яблоки свежие </t>
  </si>
  <si>
    <t>Плов из птицы</t>
  </si>
  <si>
    <t xml:space="preserve">Батон с маслом и сыром </t>
  </si>
  <si>
    <t xml:space="preserve">Чай с лимоном </t>
  </si>
  <si>
    <t xml:space="preserve">хлеб пшеничный </t>
  </si>
  <si>
    <t xml:space="preserve">Мандарины свежие </t>
  </si>
  <si>
    <t>Суп молочный с макаронными изделиями</t>
  </si>
  <si>
    <t xml:space="preserve">Яйца варёные </t>
  </si>
  <si>
    <t xml:space="preserve">Чай каркаде с сахаром </t>
  </si>
  <si>
    <t>Булочка ванильная</t>
  </si>
  <si>
    <t xml:space="preserve">сыр </t>
  </si>
  <si>
    <t>Сок 0,2</t>
  </si>
  <si>
    <t xml:space="preserve">Оладьи из печени по-кунцевски </t>
  </si>
  <si>
    <t xml:space="preserve">Батон с маслом </t>
  </si>
  <si>
    <t>28</t>
  </si>
  <si>
    <t>1,5</t>
  </si>
  <si>
    <t>6,8</t>
  </si>
  <si>
    <t>5,3</t>
  </si>
  <si>
    <t>107,1</t>
  </si>
  <si>
    <t>1</t>
  </si>
  <si>
    <t>6,73</t>
  </si>
  <si>
    <t>95</t>
  </si>
  <si>
    <t>2,7</t>
  </si>
  <si>
    <t>2,4</t>
  </si>
  <si>
    <t>14</t>
  </si>
  <si>
    <t>88,4</t>
  </si>
  <si>
    <t>38,00</t>
  </si>
  <si>
    <t>20</t>
  </si>
  <si>
    <t>1,6</t>
  </si>
  <si>
    <t>0,2</t>
  </si>
  <si>
    <t>10,5</t>
  </si>
  <si>
    <t>47</t>
  </si>
  <si>
    <t>1,17</t>
  </si>
  <si>
    <t xml:space="preserve">Макаронные изделия с сыром </t>
  </si>
  <si>
    <t xml:space="preserve">Масло сливочное </t>
  </si>
  <si>
    <t xml:space="preserve">Какао на молоке сгущённом </t>
  </si>
  <si>
    <t xml:space="preserve">Омлет натуральный с сыром </t>
  </si>
  <si>
    <t xml:space="preserve">Булочка с маслом </t>
  </si>
  <si>
    <t>70/5</t>
  </si>
  <si>
    <t>пром.вып</t>
  </si>
  <si>
    <t xml:space="preserve">Котлеты куриные с маслом </t>
  </si>
  <si>
    <t xml:space="preserve">Чай с молоком </t>
  </si>
  <si>
    <t xml:space="preserve">Апельсины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</si>
</sst>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98" sqref="E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50</v>
      </c>
      <c r="D1" s="53"/>
      <c r="E1" s="53"/>
      <c r="F1" s="12" t="s">
        <v>16</v>
      </c>
      <c r="G1" s="2" t="s">
        <v>17</v>
      </c>
      <c r="H1" s="54" t="s">
        <v>51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52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5.3</v>
      </c>
      <c r="H6" s="40">
        <v>7.2</v>
      </c>
      <c r="I6" s="40">
        <v>33.1</v>
      </c>
      <c r="J6" s="40">
        <v>219</v>
      </c>
      <c r="K6" s="41">
        <v>311</v>
      </c>
      <c r="L6" s="40">
        <v>18.2</v>
      </c>
    </row>
    <row r="7" spans="1:12" ht="15" x14ac:dyDescent="0.25">
      <c r="A7" s="23"/>
      <c r="B7" s="15"/>
      <c r="C7" s="11"/>
      <c r="D7" s="6"/>
      <c r="E7" s="42" t="s">
        <v>40</v>
      </c>
      <c r="F7" s="43">
        <v>10</v>
      </c>
      <c r="G7" s="43">
        <v>2.2999999999999998</v>
      </c>
      <c r="H7" s="43">
        <v>2.9</v>
      </c>
      <c r="I7" s="43">
        <v>0</v>
      </c>
      <c r="J7" s="43">
        <v>36.4</v>
      </c>
      <c r="K7" s="44" t="s">
        <v>41</v>
      </c>
      <c r="L7" s="43">
        <v>6.9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1.8</v>
      </c>
      <c r="H8" s="43">
        <v>1.6</v>
      </c>
      <c r="I8" s="43">
        <v>24</v>
      </c>
      <c r="J8" s="43">
        <v>118.8</v>
      </c>
      <c r="K8" s="44">
        <v>692</v>
      </c>
      <c r="L8" s="43">
        <v>12.74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20</v>
      </c>
      <c r="G9" s="43">
        <v>1.6</v>
      </c>
      <c r="H9" s="43">
        <v>0.2</v>
      </c>
      <c r="I9" s="43">
        <v>10.5</v>
      </c>
      <c r="J9" s="43">
        <v>47</v>
      </c>
      <c r="K9" s="44" t="s">
        <v>41</v>
      </c>
      <c r="L9" s="43">
        <v>1.17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95</v>
      </c>
      <c r="G11" s="43">
        <v>2.7</v>
      </c>
      <c r="H11" s="43">
        <v>2.4</v>
      </c>
      <c r="I11" s="43">
        <v>14</v>
      </c>
      <c r="J11" s="43">
        <v>88.4</v>
      </c>
      <c r="K11" s="44" t="s">
        <v>41</v>
      </c>
      <c r="L11" s="43">
        <v>71.010000000000005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13.7</v>
      </c>
      <c r="H13" s="19">
        <f t="shared" si="0"/>
        <v>14.299999999999999</v>
      </c>
      <c r="I13" s="19">
        <f t="shared" si="0"/>
        <v>81.599999999999994</v>
      </c>
      <c r="J13" s="19">
        <f t="shared" si="0"/>
        <v>509.6</v>
      </c>
      <c r="K13" s="25"/>
      <c r="L13" s="19">
        <f t="shared" ref="L13" si="1">SUM(L6:L12)</f>
        <v>110.02000000000001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525</v>
      </c>
      <c r="G24" s="32">
        <f t="shared" ref="G24:J24" si="4">G13+G23</f>
        <v>13.7</v>
      </c>
      <c r="H24" s="32">
        <f t="shared" si="4"/>
        <v>14.299999999999999</v>
      </c>
      <c r="I24" s="32">
        <f t="shared" si="4"/>
        <v>81.599999999999994</v>
      </c>
      <c r="J24" s="32">
        <f t="shared" si="4"/>
        <v>509.6</v>
      </c>
      <c r="K24" s="32"/>
      <c r="L24" s="32">
        <f t="shared" ref="L24" si="5">L13+L23</f>
        <v>110.02000000000001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 t="s">
        <v>46</v>
      </c>
      <c r="G25" s="40">
        <v>17</v>
      </c>
      <c r="H25" s="40">
        <v>9</v>
      </c>
      <c r="I25" s="40">
        <v>28</v>
      </c>
      <c r="J25" s="40">
        <v>342.9</v>
      </c>
      <c r="K25" s="41" t="s">
        <v>47</v>
      </c>
      <c r="L25" s="40">
        <v>49.16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</v>
      </c>
      <c r="H27" s="43">
        <v>0</v>
      </c>
      <c r="I27" s="43">
        <v>150</v>
      </c>
      <c r="J27" s="43">
        <v>60</v>
      </c>
      <c r="K27" s="44">
        <v>685</v>
      </c>
      <c r="L27" s="43">
        <v>2.0499999999999998</v>
      </c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58">
        <v>40</v>
      </c>
      <c r="G28" s="43">
        <v>1.5</v>
      </c>
      <c r="H28" s="43">
        <v>7.6</v>
      </c>
      <c r="I28" s="43">
        <v>20</v>
      </c>
      <c r="J28" s="43">
        <v>103.5</v>
      </c>
      <c r="K28" s="44">
        <v>1</v>
      </c>
      <c r="L28" s="43">
        <v>8.7100000000000009</v>
      </c>
    </row>
    <row r="29" spans="1:12" ht="15" x14ac:dyDescent="0.25">
      <c r="A29" s="14"/>
      <c r="B29" s="15"/>
      <c r="C29" s="11"/>
      <c r="D29" s="7" t="s">
        <v>24</v>
      </c>
      <c r="E29" s="42" t="s">
        <v>53</v>
      </c>
      <c r="F29" s="43">
        <v>150</v>
      </c>
      <c r="G29" s="43">
        <v>0.5</v>
      </c>
      <c r="H29" s="43">
        <v>0</v>
      </c>
      <c r="I29" s="43">
        <v>124</v>
      </c>
      <c r="J29" s="43">
        <v>56.4</v>
      </c>
      <c r="K29" s="44" t="s">
        <v>41</v>
      </c>
      <c r="L29" s="43">
        <v>59.25</v>
      </c>
    </row>
    <row r="30" spans="1:12" ht="15" x14ac:dyDescent="0.25">
      <c r="A30" s="14"/>
      <c r="B30" s="15"/>
      <c r="C30" s="11"/>
      <c r="D30" s="6"/>
      <c r="E30" s="42"/>
      <c r="F30" s="51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390</v>
      </c>
      <c r="G32" s="19">
        <f t="shared" ref="G32" si="6">SUM(G25:G31)</f>
        <v>19</v>
      </c>
      <c r="H32" s="19">
        <f t="shared" ref="H32" si="7">SUM(H25:H31)</f>
        <v>16.600000000000001</v>
      </c>
      <c r="I32" s="19">
        <f t="shared" ref="I32" si="8">SUM(I25:I31)</f>
        <v>322</v>
      </c>
      <c r="J32" s="19">
        <f t="shared" ref="J32:L32" si="9">SUM(J25:J31)</f>
        <v>562.79999999999995</v>
      </c>
      <c r="K32" s="25"/>
      <c r="L32" s="19">
        <f t="shared" si="9"/>
        <v>119.16999999999999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390</v>
      </c>
      <c r="G43" s="32">
        <f t="shared" ref="G43" si="14">G32+G42</f>
        <v>19</v>
      </c>
      <c r="H43" s="32">
        <f t="shared" ref="H43" si="15">H32+H42</f>
        <v>16.600000000000001</v>
      </c>
      <c r="I43" s="32">
        <f t="shared" ref="I43" si="16">I32+I42</f>
        <v>322</v>
      </c>
      <c r="J43" s="32">
        <f t="shared" ref="J43:L43" si="17">J32+J42</f>
        <v>562.79999999999995</v>
      </c>
      <c r="K43" s="32"/>
      <c r="L43" s="32">
        <f t="shared" si="17"/>
        <v>119.16999999999999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90</v>
      </c>
      <c r="G44" s="40">
        <v>9.3000000000000007</v>
      </c>
      <c r="H44" s="40">
        <v>9.6</v>
      </c>
      <c r="I44" s="40">
        <v>10</v>
      </c>
      <c r="J44" s="40">
        <v>164.4</v>
      </c>
      <c r="K44" s="41">
        <v>462</v>
      </c>
      <c r="L44" s="40">
        <v>29.39</v>
      </c>
    </row>
    <row r="45" spans="1:12" ht="15" x14ac:dyDescent="0.25">
      <c r="A45" s="23"/>
      <c r="B45" s="15"/>
      <c r="C45" s="11"/>
      <c r="D45" s="6"/>
      <c r="E45" s="42" t="s">
        <v>55</v>
      </c>
      <c r="F45" s="43">
        <v>150</v>
      </c>
      <c r="G45" s="43">
        <v>3.2</v>
      </c>
      <c r="H45" s="43">
        <v>4.9000000000000004</v>
      </c>
      <c r="I45" s="43">
        <v>22.1</v>
      </c>
      <c r="J45" s="43">
        <v>146.19999999999999</v>
      </c>
      <c r="K45" s="44">
        <v>520</v>
      </c>
      <c r="L45" s="43">
        <v>15.35</v>
      </c>
    </row>
    <row r="46" spans="1:12" ht="15" x14ac:dyDescent="0.2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1.8</v>
      </c>
      <c r="H46" s="43">
        <v>1.6</v>
      </c>
      <c r="I46" s="43">
        <v>24</v>
      </c>
      <c r="J46" s="43">
        <v>118.8</v>
      </c>
      <c r="K46" s="44">
        <v>692</v>
      </c>
      <c r="L46" s="43">
        <v>12.74</v>
      </c>
    </row>
    <row r="47" spans="1:12" ht="15" x14ac:dyDescent="0.25">
      <c r="A47" s="23"/>
      <c r="B47" s="15"/>
      <c r="C47" s="11"/>
      <c r="D47" s="7" t="s">
        <v>23</v>
      </c>
      <c r="E47" s="42" t="s">
        <v>49</v>
      </c>
      <c r="F47" s="43">
        <v>30</v>
      </c>
      <c r="G47" s="43">
        <v>1.6</v>
      </c>
      <c r="H47" s="43">
        <v>7.5</v>
      </c>
      <c r="I47" s="43">
        <v>10.6</v>
      </c>
      <c r="J47" s="43">
        <v>113</v>
      </c>
      <c r="K47" s="44">
        <v>1</v>
      </c>
      <c r="L47" s="43">
        <v>8.1199999999999992</v>
      </c>
    </row>
    <row r="48" spans="1:12" ht="15" x14ac:dyDescent="0.25">
      <c r="A48" s="23"/>
      <c r="B48" s="15"/>
      <c r="C48" s="11"/>
      <c r="D48" s="7" t="s">
        <v>24</v>
      </c>
      <c r="E48" s="42" t="s">
        <v>57</v>
      </c>
      <c r="F48" s="43">
        <v>100</v>
      </c>
      <c r="G48" s="43">
        <v>0.9</v>
      </c>
      <c r="H48" s="43">
        <v>0</v>
      </c>
      <c r="I48" s="43">
        <v>8.1</v>
      </c>
      <c r="J48" s="43">
        <v>43</v>
      </c>
      <c r="K48" s="44" t="s">
        <v>41</v>
      </c>
      <c r="L48" s="43">
        <v>24.57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16.8</v>
      </c>
      <c r="H51" s="19">
        <f t="shared" ref="H51" si="19">SUM(H44:H50)</f>
        <v>23.6</v>
      </c>
      <c r="I51" s="19">
        <f t="shared" ref="I51" si="20">SUM(I44:I50)</f>
        <v>74.8</v>
      </c>
      <c r="J51" s="19">
        <f t="shared" ref="J51:L51" si="21">SUM(J44:J50)</f>
        <v>585.40000000000009</v>
      </c>
      <c r="K51" s="25"/>
      <c r="L51" s="19">
        <f t="shared" si="21"/>
        <v>90.170000000000016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570</v>
      </c>
      <c r="G62" s="32">
        <f t="shared" ref="G62" si="26">G51+G61</f>
        <v>16.8</v>
      </c>
      <c r="H62" s="32">
        <f t="shared" ref="H62" si="27">H51+H61</f>
        <v>23.6</v>
      </c>
      <c r="I62" s="32">
        <f t="shared" ref="I62" si="28">I51+I61</f>
        <v>74.8</v>
      </c>
      <c r="J62" s="32">
        <f t="shared" ref="J62:L62" si="29">J51+J61</f>
        <v>585.40000000000009</v>
      </c>
      <c r="K62" s="32"/>
      <c r="L62" s="32">
        <f t="shared" si="29"/>
        <v>90.170000000000016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90</v>
      </c>
      <c r="G63" s="40">
        <v>10.9</v>
      </c>
      <c r="H63" s="40">
        <v>5.3</v>
      </c>
      <c r="I63" s="40">
        <v>11.3</v>
      </c>
      <c r="J63" s="40">
        <v>140.30000000000001</v>
      </c>
      <c r="K63" s="41" t="s">
        <v>59</v>
      </c>
      <c r="L63" s="40">
        <v>33.08</v>
      </c>
    </row>
    <row r="64" spans="1:12" ht="15" x14ac:dyDescent="0.25">
      <c r="A64" s="23"/>
      <c r="B64" s="15"/>
      <c r="C64" s="11"/>
      <c r="D64" s="6"/>
      <c r="E64" s="42" t="s">
        <v>60</v>
      </c>
      <c r="F64" s="43">
        <v>120</v>
      </c>
      <c r="G64" s="43">
        <v>4.4000000000000004</v>
      </c>
      <c r="H64" s="43">
        <v>3</v>
      </c>
      <c r="I64" s="43">
        <v>28.8</v>
      </c>
      <c r="J64" s="43">
        <v>164</v>
      </c>
      <c r="K64" s="44">
        <v>516</v>
      </c>
      <c r="L64" s="43">
        <v>5.18</v>
      </c>
    </row>
    <row r="65" spans="1:12" ht="15" x14ac:dyDescent="0.25">
      <c r="A65" s="23"/>
      <c r="B65" s="15"/>
      <c r="C65" s="11"/>
      <c r="D65" s="7" t="s">
        <v>22</v>
      </c>
      <c r="E65" s="42" t="s">
        <v>61</v>
      </c>
      <c r="F65" s="43">
        <v>200</v>
      </c>
      <c r="G65" s="43">
        <v>5.5</v>
      </c>
      <c r="H65" s="43">
        <v>3.5</v>
      </c>
      <c r="I65" s="43">
        <v>21.3</v>
      </c>
      <c r="J65" s="43">
        <v>130.4</v>
      </c>
      <c r="K65" s="44">
        <v>694</v>
      </c>
      <c r="L65" s="43">
        <v>13.41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25</v>
      </c>
      <c r="G66" s="43">
        <v>2</v>
      </c>
      <c r="H66" s="43">
        <v>0.2</v>
      </c>
      <c r="I66" s="43">
        <v>13</v>
      </c>
      <c r="J66" s="43">
        <v>58.8</v>
      </c>
      <c r="K66" s="44" t="s">
        <v>62</v>
      </c>
      <c r="L66" s="43">
        <v>1.47</v>
      </c>
    </row>
    <row r="67" spans="1:12" ht="15" x14ac:dyDescent="0.25">
      <c r="A67" s="23"/>
      <c r="B67" s="15"/>
      <c r="C67" s="11"/>
      <c r="D67" s="7" t="s">
        <v>24</v>
      </c>
      <c r="E67" s="42" t="s">
        <v>63</v>
      </c>
      <c r="F67" s="43">
        <v>145</v>
      </c>
      <c r="G67" s="43">
        <v>0.4</v>
      </c>
      <c r="H67" s="43">
        <v>0</v>
      </c>
      <c r="I67" s="43">
        <v>9.8000000000000007</v>
      </c>
      <c r="J67" s="43">
        <v>47</v>
      </c>
      <c r="K67" s="44" t="s">
        <v>62</v>
      </c>
      <c r="L67" s="43">
        <v>28.28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23.2</v>
      </c>
      <c r="H70" s="19">
        <f t="shared" ref="H70" si="31">SUM(H63:H69)</f>
        <v>12</v>
      </c>
      <c r="I70" s="19">
        <f t="shared" ref="I70" si="32">SUM(I63:I69)</f>
        <v>84.2</v>
      </c>
      <c r="J70" s="19">
        <f t="shared" ref="J70:L70" si="33">SUM(J63:J69)</f>
        <v>540.5</v>
      </c>
      <c r="K70" s="25"/>
      <c r="L70" s="19">
        <f t="shared" si="33"/>
        <v>81.42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580</v>
      </c>
      <c r="G81" s="32">
        <f t="shared" ref="G81" si="38">G70+G80</f>
        <v>23.2</v>
      </c>
      <c r="H81" s="32">
        <f t="shared" ref="H81" si="39">H70+H80</f>
        <v>12</v>
      </c>
      <c r="I81" s="32">
        <f t="shared" ref="I81" si="40">I70+I80</f>
        <v>84.2</v>
      </c>
      <c r="J81" s="32">
        <f t="shared" ref="J81:L81" si="41">J70+J80</f>
        <v>540.5</v>
      </c>
      <c r="K81" s="32"/>
      <c r="L81" s="32">
        <f t="shared" si="41"/>
        <v>81.42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150</v>
      </c>
      <c r="G82" s="40">
        <v>14.1</v>
      </c>
      <c r="H82" s="40">
        <v>16.3</v>
      </c>
      <c r="I82" s="40">
        <v>27.5</v>
      </c>
      <c r="J82" s="40">
        <v>318.39999999999998</v>
      </c>
      <c r="K82" s="41">
        <v>492</v>
      </c>
      <c r="L82" s="40">
        <v>27.41</v>
      </c>
    </row>
    <row r="83" spans="1:12" ht="15" x14ac:dyDescent="0.25">
      <c r="A83" s="23"/>
      <c r="B83" s="15"/>
      <c r="C83" s="11"/>
      <c r="D83" s="6"/>
      <c r="E83" s="42" t="s">
        <v>65</v>
      </c>
      <c r="F83" s="43">
        <v>40</v>
      </c>
      <c r="G83" s="43">
        <v>3.1</v>
      </c>
      <c r="H83" s="43">
        <v>8</v>
      </c>
      <c r="I83" s="43">
        <v>25.5</v>
      </c>
      <c r="J83" s="43">
        <v>129</v>
      </c>
      <c r="K83" s="44">
        <v>3</v>
      </c>
      <c r="L83" s="43">
        <v>15.02</v>
      </c>
    </row>
    <row r="84" spans="1:12" ht="15" x14ac:dyDescent="0.25">
      <c r="A84" s="23"/>
      <c r="B84" s="15"/>
      <c r="C84" s="11"/>
      <c r="D84" s="7" t="s">
        <v>22</v>
      </c>
      <c r="E84" s="42" t="s">
        <v>66</v>
      </c>
      <c r="F84" s="43">
        <v>200</v>
      </c>
      <c r="G84" s="43">
        <v>0</v>
      </c>
      <c r="H84" s="43">
        <v>0</v>
      </c>
      <c r="I84" s="43">
        <v>15</v>
      </c>
      <c r="J84" s="43">
        <v>60</v>
      </c>
      <c r="K84" s="44">
        <v>686</v>
      </c>
      <c r="L84" s="43">
        <v>4.25</v>
      </c>
    </row>
    <row r="85" spans="1:12" ht="15" x14ac:dyDescent="0.25">
      <c r="A85" s="23"/>
      <c r="B85" s="15"/>
      <c r="C85" s="11"/>
      <c r="D85" s="7" t="s">
        <v>23</v>
      </c>
      <c r="E85" s="42" t="s">
        <v>67</v>
      </c>
      <c r="F85" s="43">
        <v>20</v>
      </c>
      <c r="G85" s="43">
        <v>1.6</v>
      </c>
      <c r="H85" s="43">
        <v>0.2</v>
      </c>
      <c r="I85" s="43">
        <v>10.5</v>
      </c>
      <c r="J85" s="43">
        <v>47</v>
      </c>
      <c r="K85" s="44" t="s">
        <v>62</v>
      </c>
      <c r="L85" s="43">
        <v>1.17</v>
      </c>
    </row>
    <row r="86" spans="1:12" ht="15" x14ac:dyDescent="0.25">
      <c r="A86" s="23"/>
      <c r="B86" s="15"/>
      <c r="C86" s="11"/>
      <c r="D86" s="7" t="s">
        <v>24</v>
      </c>
      <c r="E86" s="42" t="s">
        <v>68</v>
      </c>
      <c r="F86" s="43">
        <v>100</v>
      </c>
      <c r="G86" s="43">
        <v>0.8</v>
      </c>
      <c r="H86" s="43">
        <v>0</v>
      </c>
      <c r="I86" s="43">
        <v>7.5</v>
      </c>
      <c r="J86" s="43">
        <v>38</v>
      </c>
      <c r="K86" s="44" t="s">
        <v>62</v>
      </c>
      <c r="L86" s="43">
        <v>29.5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19.600000000000001</v>
      </c>
      <c r="H89" s="19">
        <f t="shared" ref="H89" si="43">SUM(H82:H88)</f>
        <v>24.5</v>
      </c>
      <c r="I89" s="19">
        <f t="shared" ref="I89" si="44">SUM(I82:I88)</f>
        <v>86</v>
      </c>
      <c r="J89" s="19">
        <f t="shared" ref="J89:L89" si="45">SUM(J82:J88)</f>
        <v>592.4</v>
      </c>
      <c r="K89" s="25"/>
      <c r="L89" s="19">
        <f t="shared" si="45"/>
        <v>77.349999999999994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510</v>
      </c>
      <c r="G100" s="32">
        <f t="shared" ref="G100" si="50">G89+G99</f>
        <v>19.600000000000001</v>
      </c>
      <c r="H100" s="32">
        <f t="shared" ref="H100" si="51">H89+H99</f>
        <v>24.5</v>
      </c>
      <c r="I100" s="32">
        <f t="shared" ref="I100" si="52">I89+I99</f>
        <v>86</v>
      </c>
      <c r="J100" s="32">
        <f t="shared" ref="J100:L100" si="53">J89+J99</f>
        <v>592.4</v>
      </c>
      <c r="K100" s="32"/>
      <c r="L100" s="32">
        <f t="shared" si="53"/>
        <v>77.349999999999994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69</v>
      </c>
      <c r="F101" s="40">
        <v>200</v>
      </c>
      <c r="G101" s="40">
        <v>6</v>
      </c>
      <c r="H101" s="40">
        <v>6</v>
      </c>
      <c r="I101" s="40">
        <v>19.5</v>
      </c>
      <c r="J101" s="40">
        <v>157.30000000000001</v>
      </c>
      <c r="K101" s="41">
        <v>160</v>
      </c>
      <c r="L101" s="40">
        <v>12.73</v>
      </c>
    </row>
    <row r="102" spans="1:12" ht="15" x14ac:dyDescent="0.25">
      <c r="A102" s="23"/>
      <c r="B102" s="15"/>
      <c r="C102" s="11"/>
      <c r="D102" s="6"/>
      <c r="E102" s="42" t="s">
        <v>70</v>
      </c>
      <c r="F102" s="43">
        <v>40</v>
      </c>
      <c r="G102" s="43">
        <v>5.0999999999999996</v>
      </c>
      <c r="H102" s="43">
        <v>4.5999999999999996</v>
      </c>
      <c r="I102" s="43">
        <v>0.3</v>
      </c>
      <c r="J102" s="43">
        <v>63</v>
      </c>
      <c r="K102" s="44">
        <v>337</v>
      </c>
      <c r="L102" s="43">
        <v>9.5</v>
      </c>
    </row>
    <row r="103" spans="1:12" ht="15" x14ac:dyDescent="0.25">
      <c r="A103" s="23"/>
      <c r="B103" s="15"/>
      <c r="C103" s="11"/>
      <c r="D103" s="7" t="s">
        <v>22</v>
      </c>
      <c r="E103" s="42" t="s">
        <v>71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>
        <v>685</v>
      </c>
      <c r="L103" s="43">
        <v>2.65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20</v>
      </c>
      <c r="G104" s="43">
        <v>1.6</v>
      </c>
      <c r="H104" s="43">
        <v>0.2</v>
      </c>
      <c r="I104" s="43">
        <v>10.5</v>
      </c>
      <c r="J104" s="43">
        <v>47</v>
      </c>
      <c r="K104" s="44" t="s">
        <v>62</v>
      </c>
      <c r="L104" s="43">
        <v>1.17</v>
      </c>
    </row>
    <row r="105" spans="1:12" ht="15" x14ac:dyDescent="0.25">
      <c r="A105" s="23"/>
      <c r="B105" s="15"/>
      <c r="C105" s="11"/>
      <c r="D105" s="7"/>
      <c r="E105" s="42" t="s">
        <v>73</v>
      </c>
      <c r="F105" s="43">
        <v>10</v>
      </c>
      <c r="G105" s="43">
        <v>2.2999999999999998</v>
      </c>
      <c r="H105" s="43">
        <v>2.9</v>
      </c>
      <c r="I105" s="43">
        <v>0</v>
      </c>
      <c r="J105" s="43">
        <v>36.4</v>
      </c>
      <c r="K105" s="44" t="s">
        <v>62</v>
      </c>
      <c r="L105" s="43">
        <v>6.9</v>
      </c>
    </row>
    <row r="106" spans="1:12" ht="15" x14ac:dyDescent="0.25">
      <c r="A106" s="23"/>
      <c r="B106" s="15"/>
      <c r="C106" s="11"/>
      <c r="D106" s="6"/>
      <c r="E106" s="42" t="s">
        <v>72</v>
      </c>
      <c r="F106" s="43">
        <v>50</v>
      </c>
      <c r="G106" s="43">
        <v>3.8</v>
      </c>
      <c r="H106" s="43">
        <v>3.1</v>
      </c>
      <c r="I106" s="43">
        <v>28.2</v>
      </c>
      <c r="J106" s="43">
        <v>157</v>
      </c>
      <c r="K106" s="44">
        <v>767</v>
      </c>
      <c r="L106" s="43">
        <v>3.3</v>
      </c>
    </row>
    <row r="107" spans="1:12" ht="15" x14ac:dyDescent="0.25">
      <c r="A107" s="23"/>
      <c r="B107" s="15"/>
      <c r="C107" s="11"/>
      <c r="D107" s="6"/>
      <c r="E107" s="42" t="s">
        <v>74</v>
      </c>
      <c r="F107" s="43">
        <v>200</v>
      </c>
      <c r="G107" s="43"/>
      <c r="H107" s="43"/>
      <c r="I107" s="43"/>
      <c r="J107" s="43"/>
      <c r="K107" s="44" t="s">
        <v>62</v>
      </c>
      <c r="L107" s="43">
        <v>38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720</v>
      </c>
      <c r="G108" s="19">
        <f t="shared" ref="G108:J108" si="54">SUM(G101:G107)</f>
        <v>18.8</v>
      </c>
      <c r="H108" s="19">
        <f t="shared" si="54"/>
        <v>16.8</v>
      </c>
      <c r="I108" s="19">
        <f t="shared" si="54"/>
        <v>73.5</v>
      </c>
      <c r="J108" s="19">
        <f t="shared" si="54"/>
        <v>520.70000000000005</v>
      </c>
      <c r="K108" s="25"/>
      <c r="L108" s="19">
        <f t="shared" ref="L108" si="55">SUM(L101:L107)</f>
        <v>74.25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720</v>
      </c>
      <c r="G119" s="32">
        <f t="shared" ref="G119" si="58">G108+G118</f>
        <v>18.8</v>
      </c>
      <c r="H119" s="32">
        <f t="shared" ref="H119" si="59">H108+H118</f>
        <v>16.8</v>
      </c>
      <c r="I119" s="32">
        <f t="shared" ref="I119" si="60">I108+I118</f>
        <v>73.5</v>
      </c>
      <c r="J119" s="32">
        <f t="shared" ref="J119:L119" si="61">J108+J118</f>
        <v>520.70000000000005</v>
      </c>
      <c r="K119" s="32"/>
      <c r="L119" s="32">
        <f t="shared" si="61"/>
        <v>74.25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75</v>
      </c>
      <c r="F120" s="40">
        <v>50</v>
      </c>
      <c r="G120" s="40">
        <v>9.1999999999999993</v>
      </c>
      <c r="H120" s="40">
        <v>6.4</v>
      </c>
      <c r="I120" s="40">
        <v>6.4</v>
      </c>
      <c r="J120" s="40">
        <v>130</v>
      </c>
      <c r="K120" s="41">
        <v>409</v>
      </c>
      <c r="L120" s="40">
        <v>24.27</v>
      </c>
    </row>
    <row r="121" spans="1:12" ht="15" x14ac:dyDescent="0.25">
      <c r="A121" s="14"/>
      <c r="B121" s="15"/>
      <c r="C121" s="11"/>
      <c r="D121" s="6"/>
      <c r="E121" s="42" t="s">
        <v>55</v>
      </c>
      <c r="F121" s="43">
        <v>150</v>
      </c>
      <c r="G121" s="43">
        <v>3.2</v>
      </c>
      <c r="H121" s="43">
        <v>4.9000000000000004</v>
      </c>
      <c r="I121" s="43">
        <v>22.1</v>
      </c>
      <c r="J121" s="43">
        <v>146.19999999999999</v>
      </c>
      <c r="K121" s="44">
        <v>520</v>
      </c>
      <c r="L121" s="43">
        <v>15.35</v>
      </c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0</v>
      </c>
      <c r="H122" s="43">
        <v>0</v>
      </c>
      <c r="I122" s="43">
        <v>15</v>
      </c>
      <c r="J122" s="43">
        <v>60</v>
      </c>
      <c r="K122" s="44">
        <v>685</v>
      </c>
      <c r="L122" s="43">
        <v>2.0499999999999998</v>
      </c>
    </row>
    <row r="123" spans="1:12" ht="15" x14ac:dyDescent="0.25">
      <c r="A123" s="14"/>
      <c r="B123" s="15"/>
      <c r="C123" s="11"/>
      <c r="D123" s="7" t="s">
        <v>23</v>
      </c>
      <c r="E123" s="42" t="s">
        <v>76</v>
      </c>
      <c r="F123" s="58" t="s">
        <v>77</v>
      </c>
      <c r="G123" s="58" t="s">
        <v>78</v>
      </c>
      <c r="H123" s="58" t="s">
        <v>79</v>
      </c>
      <c r="I123" s="58" t="s">
        <v>80</v>
      </c>
      <c r="J123" s="58" t="s">
        <v>81</v>
      </c>
      <c r="K123" s="59" t="s">
        <v>82</v>
      </c>
      <c r="L123" s="58" t="s">
        <v>83</v>
      </c>
    </row>
    <row r="124" spans="1:12" ht="15" x14ac:dyDescent="0.25">
      <c r="A124" s="14"/>
      <c r="B124" s="15"/>
      <c r="C124" s="11"/>
      <c r="D124" s="7" t="s">
        <v>24</v>
      </c>
      <c r="E124" s="42"/>
      <c r="F124" s="58"/>
      <c r="G124" s="58"/>
      <c r="H124" s="58"/>
      <c r="I124" s="58"/>
      <c r="J124" s="58"/>
      <c r="K124" s="59"/>
      <c r="L124" s="58"/>
    </row>
    <row r="125" spans="1:12" ht="15" x14ac:dyDescent="0.25">
      <c r="A125" s="14"/>
      <c r="B125" s="15"/>
      <c r="C125" s="11"/>
      <c r="D125" s="6"/>
      <c r="E125" s="42" t="s">
        <v>44</v>
      </c>
      <c r="F125" s="58" t="s">
        <v>84</v>
      </c>
      <c r="G125" s="58" t="s">
        <v>85</v>
      </c>
      <c r="H125" s="58" t="s">
        <v>86</v>
      </c>
      <c r="I125" s="58" t="s">
        <v>87</v>
      </c>
      <c r="J125" s="58" t="s">
        <v>88</v>
      </c>
      <c r="K125" s="59" t="s">
        <v>62</v>
      </c>
      <c r="L125" s="58" t="s">
        <v>89</v>
      </c>
    </row>
    <row r="126" spans="1:12" ht="15" x14ac:dyDescent="0.25">
      <c r="A126" s="14"/>
      <c r="B126" s="15"/>
      <c r="C126" s="11"/>
      <c r="D126" s="6"/>
      <c r="E126" s="42" t="s">
        <v>43</v>
      </c>
      <c r="F126" s="58" t="s">
        <v>90</v>
      </c>
      <c r="G126" s="58" t="s">
        <v>91</v>
      </c>
      <c r="H126" s="58" t="s">
        <v>92</v>
      </c>
      <c r="I126" s="58" t="s">
        <v>93</v>
      </c>
      <c r="J126" s="58" t="s">
        <v>94</v>
      </c>
      <c r="K126" s="59" t="s">
        <v>62</v>
      </c>
      <c r="L126" s="58" t="s">
        <v>95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v>543</v>
      </c>
      <c r="G127" s="19">
        <v>18.2</v>
      </c>
      <c r="H127" s="19">
        <v>20.7</v>
      </c>
      <c r="I127" s="19">
        <v>73.3</v>
      </c>
      <c r="J127" s="19">
        <v>572.70000000000005</v>
      </c>
      <c r="K127" s="25"/>
      <c r="L127" s="19">
        <v>87.57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543</v>
      </c>
      <c r="G138" s="32">
        <f t="shared" ref="G138" si="64">G127+G137</f>
        <v>18.2</v>
      </c>
      <c r="H138" s="32">
        <f t="shared" ref="H138" si="65">H127+H137</f>
        <v>20.7</v>
      </c>
      <c r="I138" s="32">
        <f t="shared" ref="I138" si="66">I127+I137</f>
        <v>73.3</v>
      </c>
      <c r="J138" s="32">
        <f t="shared" ref="J138:L138" si="67">J127+J137</f>
        <v>572.70000000000005</v>
      </c>
      <c r="K138" s="32"/>
      <c r="L138" s="32">
        <f t="shared" si="67"/>
        <v>87.57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96</v>
      </c>
      <c r="F139" s="40">
        <v>145</v>
      </c>
      <c r="G139" s="40">
        <v>7.1</v>
      </c>
      <c r="H139" s="40">
        <v>6.2</v>
      </c>
      <c r="I139" s="40">
        <v>3.2</v>
      </c>
      <c r="J139" s="40">
        <v>254.7</v>
      </c>
      <c r="K139" s="41">
        <v>333</v>
      </c>
      <c r="L139" s="40">
        <v>16.09</v>
      </c>
    </row>
    <row r="140" spans="1:12" ht="15" x14ac:dyDescent="0.25">
      <c r="A140" s="23"/>
      <c r="B140" s="15"/>
      <c r="C140" s="11"/>
      <c r="D140" s="6"/>
      <c r="E140" s="42" t="s">
        <v>97</v>
      </c>
      <c r="F140" s="43">
        <v>10</v>
      </c>
      <c r="G140" s="43">
        <v>0</v>
      </c>
      <c r="H140" s="43">
        <v>7.2</v>
      </c>
      <c r="I140" s="43">
        <v>0</v>
      </c>
      <c r="J140" s="43">
        <v>66</v>
      </c>
      <c r="K140" s="44" t="s">
        <v>62</v>
      </c>
      <c r="L140" s="43">
        <v>6.95</v>
      </c>
    </row>
    <row r="141" spans="1:12" ht="15" x14ac:dyDescent="0.25">
      <c r="A141" s="23"/>
      <c r="B141" s="15"/>
      <c r="C141" s="11"/>
      <c r="D141" s="7" t="s">
        <v>22</v>
      </c>
      <c r="E141" s="42" t="s">
        <v>98</v>
      </c>
      <c r="F141" s="43">
        <v>200</v>
      </c>
      <c r="G141" s="43">
        <v>5.5</v>
      </c>
      <c r="H141" s="43">
        <v>3.5</v>
      </c>
      <c r="I141" s="43">
        <v>21.3</v>
      </c>
      <c r="J141" s="43">
        <v>130.4</v>
      </c>
      <c r="K141" s="44">
        <v>694</v>
      </c>
      <c r="L141" s="43">
        <v>13.41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20</v>
      </c>
      <c r="G142" s="43">
        <v>1.6</v>
      </c>
      <c r="H142" s="43">
        <v>0.2</v>
      </c>
      <c r="I142" s="43">
        <v>10.5</v>
      </c>
      <c r="J142" s="43">
        <v>47</v>
      </c>
      <c r="K142" s="44" t="s">
        <v>62</v>
      </c>
      <c r="L142" s="43">
        <v>1.17</v>
      </c>
    </row>
    <row r="143" spans="1:12" ht="15" x14ac:dyDescent="0.25">
      <c r="A143" s="23"/>
      <c r="B143" s="15"/>
      <c r="C143" s="11"/>
      <c r="D143" s="7" t="s">
        <v>24</v>
      </c>
      <c r="E143" s="42" t="s">
        <v>63</v>
      </c>
      <c r="F143" s="43">
        <v>0.18</v>
      </c>
      <c r="G143" s="43">
        <v>0.77</v>
      </c>
      <c r="H143" s="43">
        <v>0</v>
      </c>
      <c r="I143" s="43">
        <v>17.61</v>
      </c>
      <c r="J143" s="43">
        <v>84.6</v>
      </c>
      <c r="K143" s="44" t="s">
        <v>62</v>
      </c>
      <c r="L143" s="43">
        <v>35.1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375.18</v>
      </c>
      <c r="G146" s="19">
        <f t="shared" ref="G146:J146" si="68">SUM(G139:G145)</f>
        <v>14.969999999999999</v>
      </c>
      <c r="H146" s="19">
        <f t="shared" si="68"/>
        <v>17.099999999999998</v>
      </c>
      <c r="I146" s="19">
        <f t="shared" si="68"/>
        <v>52.61</v>
      </c>
      <c r="J146" s="19">
        <f t="shared" si="68"/>
        <v>582.70000000000005</v>
      </c>
      <c r="K146" s="25"/>
      <c r="L146" s="19">
        <f t="shared" ref="L146" si="69">SUM(L139:L145)</f>
        <v>72.72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0">SUM(G147:G155)</f>
        <v>0</v>
      </c>
      <c r="H156" s="19">
        <f t="shared" si="70"/>
        <v>0</v>
      </c>
      <c r="I156" s="19">
        <f t="shared" si="70"/>
        <v>0</v>
      </c>
      <c r="J156" s="19">
        <f t="shared" si="70"/>
        <v>0</v>
      </c>
      <c r="K156" s="25"/>
      <c r="L156" s="19">
        <f t="shared" ref="L156" si="71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375.18</v>
      </c>
      <c r="G157" s="32">
        <f t="shared" ref="G157" si="72">G146+G156</f>
        <v>14.969999999999999</v>
      </c>
      <c r="H157" s="32">
        <f t="shared" ref="H157" si="73">H146+H156</f>
        <v>17.099999999999998</v>
      </c>
      <c r="I157" s="32">
        <f t="shared" ref="I157" si="74">I146+I156</f>
        <v>52.61</v>
      </c>
      <c r="J157" s="32">
        <f t="shared" ref="J157:L157" si="75">J146+J156</f>
        <v>582.70000000000005</v>
      </c>
      <c r="K157" s="32"/>
      <c r="L157" s="32">
        <f t="shared" si="75"/>
        <v>72.72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99</v>
      </c>
      <c r="F158" s="40">
        <v>90</v>
      </c>
      <c r="G158" s="40">
        <v>10.9</v>
      </c>
      <c r="H158" s="40">
        <v>13.5</v>
      </c>
      <c r="I158" s="40">
        <v>2</v>
      </c>
      <c r="J158" s="40">
        <v>158.19999999999999</v>
      </c>
      <c r="K158" s="41">
        <v>342</v>
      </c>
      <c r="L158" s="40">
        <v>26.6</v>
      </c>
    </row>
    <row r="159" spans="1:12" ht="15" x14ac:dyDescent="0.25">
      <c r="A159" s="23"/>
      <c r="B159" s="15"/>
      <c r="C159" s="11"/>
      <c r="D159" s="6"/>
      <c r="E159" s="42" t="s">
        <v>100</v>
      </c>
      <c r="F159" s="43" t="s">
        <v>101</v>
      </c>
      <c r="G159" s="43">
        <v>3.8</v>
      </c>
      <c r="H159" s="43">
        <v>3.1</v>
      </c>
      <c r="I159" s="43">
        <v>47.6</v>
      </c>
      <c r="J159" s="43">
        <v>232</v>
      </c>
      <c r="K159" s="44">
        <v>772</v>
      </c>
      <c r="L159" s="43">
        <v>4.62</v>
      </c>
    </row>
    <row r="160" spans="1:12" ht="15" x14ac:dyDescent="0.2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>
        <v>685</v>
      </c>
      <c r="L160" s="43">
        <v>2.0499999999999998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20</v>
      </c>
      <c r="G161" s="43">
        <v>1.6</v>
      </c>
      <c r="H161" s="43">
        <v>0.2</v>
      </c>
      <c r="I161" s="43">
        <v>10.5</v>
      </c>
      <c r="J161" s="43">
        <v>47</v>
      </c>
      <c r="K161" s="44" t="s">
        <v>102</v>
      </c>
      <c r="L161" s="43">
        <v>1.17</v>
      </c>
    </row>
    <row r="162" spans="1:12" ht="15" x14ac:dyDescent="0.25">
      <c r="A162" s="23"/>
      <c r="B162" s="15"/>
      <c r="C162" s="11"/>
      <c r="D162" s="7" t="s">
        <v>24</v>
      </c>
      <c r="E162" s="42" t="s">
        <v>68</v>
      </c>
      <c r="F162" s="43">
        <v>120</v>
      </c>
      <c r="G162" s="43">
        <v>1</v>
      </c>
      <c r="H162" s="43">
        <v>0</v>
      </c>
      <c r="I162" s="43">
        <v>9</v>
      </c>
      <c r="J162" s="43">
        <v>45.6</v>
      </c>
      <c r="K162" s="44" t="s">
        <v>62</v>
      </c>
      <c r="L162" s="43">
        <v>36.33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430</v>
      </c>
      <c r="G165" s="19">
        <f t="shared" ref="G165:J165" si="76">SUM(G158:G164)</f>
        <v>17.3</v>
      </c>
      <c r="H165" s="19">
        <f t="shared" si="76"/>
        <v>16.8</v>
      </c>
      <c r="I165" s="19">
        <f t="shared" si="76"/>
        <v>84.1</v>
      </c>
      <c r="J165" s="19">
        <f t="shared" si="76"/>
        <v>542.79999999999995</v>
      </c>
      <c r="K165" s="25"/>
      <c r="L165" s="19">
        <f t="shared" ref="L165" si="77">SUM(L158:L164)</f>
        <v>70.77000000000001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8">SUM(G166:G174)</f>
        <v>0</v>
      </c>
      <c r="H175" s="19">
        <f t="shared" si="78"/>
        <v>0</v>
      </c>
      <c r="I175" s="19">
        <f t="shared" si="78"/>
        <v>0</v>
      </c>
      <c r="J175" s="19">
        <f t="shared" si="78"/>
        <v>0</v>
      </c>
      <c r="K175" s="25"/>
      <c r="L175" s="19">
        <f t="shared" ref="L175" si="79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430</v>
      </c>
      <c r="G176" s="32">
        <f t="shared" ref="G176" si="80">G165+G175</f>
        <v>17.3</v>
      </c>
      <c r="H176" s="32">
        <f t="shared" ref="H176" si="81">H165+H175</f>
        <v>16.8</v>
      </c>
      <c r="I176" s="32">
        <f t="shared" ref="I176" si="82">I165+I175</f>
        <v>84.1</v>
      </c>
      <c r="J176" s="32">
        <f t="shared" ref="J176:L176" si="83">J165+J175</f>
        <v>542.79999999999995</v>
      </c>
      <c r="K176" s="32"/>
      <c r="L176" s="32">
        <f t="shared" si="83"/>
        <v>70.77000000000001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103</v>
      </c>
      <c r="F177" s="40">
        <v>55</v>
      </c>
      <c r="G177" s="40">
        <v>7.6</v>
      </c>
      <c r="H177" s="40">
        <v>12.4</v>
      </c>
      <c r="I177" s="40">
        <v>7.7</v>
      </c>
      <c r="J177" s="40">
        <v>171.2</v>
      </c>
      <c r="K177" s="41">
        <v>498</v>
      </c>
      <c r="L177" s="40">
        <v>24.19</v>
      </c>
    </row>
    <row r="178" spans="1:12" ht="15" x14ac:dyDescent="0.25">
      <c r="A178" s="23"/>
      <c r="B178" s="15"/>
      <c r="C178" s="11"/>
      <c r="D178" s="6"/>
      <c r="E178" s="42" t="s">
        <v>55</v>
      </c>
      <c r="F178" s="43">
        <v>150</v>
      </c>
      <c r="G178" s="43">
        <v>3.2</v>
      </c>
      <c r="H178" s="43">
        <v>4.9000000000000004</v>
      </c>
      <c r="I178" s="43">
        <v>22.1</v>
      </c>
      <c r="J178" s="43">
        <v>146.19999999999999</v>
      </c>
      <c r="K178" s="44">
        <v>520</v>
      </c>
      <c r="L178" s="43">
        <v>15.35</v>
      </c>
    </row>
    <row r="179" spans="1:12" ht="15" x14ac:dyDescent="0.25">
      <c r="A179" s="23"/>
      <c r="B179" s="15"/>
      <c r="C179" s="11"/>
      <c r="D179" s="7" t="s">
        <v>22</v>
      </c>
      <c r="E179" s="42" t="s">
        <v>104</v>
      </c>
      <c r="F179" s="43">
        <v>200</v>
      </c>
      <c r="G179" s="43">
        <v>1.6</v>
      </c>
      <c r="H179" s="43">
        <v>1.6</v>
      </c>
      <c r="I179" s="43">
        <v>19.399999999999999</v>
      </c>
      <c r="J179" s="43">
        <v>87</v>
      </c>
      <c r="K179" s="44">
        <v>507</v>
      </c>
      <c r="L179" s="43">
        <v>4.25</v>
      </c>
    </row>
    <row r="180" spans="1:12" ht="15" x14ac:dyDescent="0.25">
      <c r="A180" s="23"/>
      <c r="B180" s="15"/>
      <c r="C180" s="11"/>
      <c r="D180" s="7" t="s">
        <v>23</v>
      </c>
      <c r="E180" s="42" t="s">
        <v>76</v>
      </c>
      <c r="F180" s="43">
        <v>30</v>
      </c>
      <c r="G180" s="43">
        <v>1.5</v>
      </c>
      <c r="H180" s="43">
        <v>8.3000000000000007</v>
      </c>
      <c r="I180" s="43">
        <v>10.7</v>
      </c>
      <c r="J180" s="43">
        <v>114.2</v>
      </c>
      <c r="K180" s="44">
        <v>8</v>
      </c>
      <c r="L180" s="43">
        <v>8.1199999999999992</v>
      </c>
    </row>
    <row r="181" spans="1:12" ht="15" x14ac:dyDescent="0.25">
      <c r="A181" s="23"/>
      <c r="B181" s="15"/>
      <c r="C181" s="11"/>
      <c r="D181" s="7" t="s">
        <v>24</v>
      </c>
      <c r="E181" s="42" t="s">
        <v>105</v>
      </c>
      <c r="F181" s="43">
        <v>100</v>
      </c>
      <c r="G181" s="43">
        <v>0.9</v>
      </c>
      <c r="H181" s="43">
        <v>0</v>
      </c>
      <c r="I181" s="43">
        <v>8.1</v>
      </c>
      <c r="J181" s="43">
        <v>43</v>
      </c>
      <c r="K181" s="44" t="s">
        <v>62</v>
      </c>
      <c r="L181" s="43">
        <v>19.5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535</v>
      </c>
      <c r="G184" s="19">
        <f t="shared" ref="G184:J184" si="84">SUM(G177:G183)</f>
        <v>14.8</v>
      </c>
      <c r="H184" s="19">
        <f t="shared" si="84"/>
        <v>27.200000000000003</v>
      </c>
      <c r="I184" s="19">
        <f t="shared" si="84"/>
        <v>68</v>
      </c>
      <c r="J184" s="19">
        <f t="shared" si="84"/>
        <v>561.6</v>
      </c>
      <c r="K184" s="25"/>
      <c r="L184" s="19">
        <f t="shared" ref="L184" si="85">SUM(L177:L183)</f>
        <v>71.41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6">SUM(G185:G193)</f>
        <v>0</v>
      </c>
      <c r="H194" s="19">
        <f t="shared" si="86"/>
        <v>0</v>
      </c>
      <c r="I194" s="19">
        <f t="shared" si="86"/>
        <v>0</v>
      </c>
      <c r="J194" s="19">
        <f t="shared" si="86"/>
        <v>0</v>
      </c>
      <c r="K194" s="25"/>
      <c r="L194" s="19">
        <f t="shared" ref="L194" si="87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535</v>
      </c>
      <c r="G195" s="32">
        <f t="shared" ref="G195" si="88">G184+G194</f>
        <v>14.8</v>
      </c>
      <c r="H195" s="32">
        <f t="shared" ref="H195" si="89">H184+H194</f>
        <v>27.200000000000003</v>
      </c>
      <c r="I195" s="32">
        <f t="shared" ref="I195" si="90">I184+I194</f>
        <v>68</v>
      </c>
      <c r="J195" s="32">
        <f t="shared" ref="J195:L195" si="91">J184+J194</f>
        <v>561.6</v>
      </c>
      <c r="K195" s="32"/>
      <c r="L195" s="32">
        <f t="shared" si="91"/>
        <v>71.41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517.81799999999998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17.637000000000004</v>
      </c>
      <c r="H196" s="34">
        <f t="shared" si="92"/>
        <v>18.96</v>
      </c>
      <c r="I196" s="34">
        <f t="shared" si="92"/>
        <v>100.011</v>
      </c>
      <c r="J196" s="34">
        <f t="shared" si="92"/>
        <v>557.12000000000012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85.484999999999999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  <ignoredErrors>
    <ignoredError sqref="F123:J126 K123:L1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2023-10-18T02:29:54Z</dcterms:modified>
</cp:coreProperties>
</file>